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jafari\Desktop\قوطی بتادین\"/>
    </mc:Choice>
  </mc:AlternateContent>
  <xr:revisionPtr revIDLastSave="0" documentId="13_ncr:1_{CE207BD9-9B59-4D5B-868A-56DA18859C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R11" i="1" s="1"/>
  <c r="U11" i="1" s="1"/>
  <c r="X11" i="1" s="1"/>
  <c r="J10" i="1"/>
  <c r="R10" i="1" s="1"/>
  <c r="U10" i="1" s="1"/>
  <c r="J13" i="1"/>
  <c r="R13" i="1" s="1"/>
  <c r="J12" i="1"/>
  <c r="R12" i="1" s="1"/>
  <c r="J9" i="1"/>
  <c r="R9" i="1" s="1"/>
  <c r="X10" i="1" l="1"/>
  <c r="U13" i="1"/>
  <c r="X13" i="1" s="1"/>
  <c r="U12" i="1"/>
  <c r="X12" i="1" s="1"/>
  <c r="U9" i="1"/>
  <c r="X9" i="1" s="1"/>
  <c r="X14" i="1" l="1"/>
</calcChain>
</file>

<file path=xl/sharedStrings.xml><?xml version="1.0" encoding="utf-8"?>
<sst xmlns="http://schemas.openxmlformats.org/spreadsheetml/2006/main" count="39" uniqueCount="36">
  <si>
    <t>مشخصات فروشنده</t>
  </si>
  <si>
    <t>مشخصات كالا يا خدمات مورد معامله</t>
  </si>
  <si>
    <t>رديف</t>
  </si>
  <si>
    <t>شرح كالا يا خدمات</t>
  </si>
  <si>
    <t>مبلغ واحد (ريال )</t>
  </si>
  <si>
    <t>مبلغ كل (ريال)</t>
  </si>
  <si>
    <t>مبلغ تخفيف</t>
  </si>
  <si>
    <t>مبلغ كل پس از تخفيف (ريال)</t>
  </si>
  <si>
    <t>جمع ماليات وعوارض (ريال)</t>
  </si>
  <si>
    <t>جمع مبلغ كل بعلاوه جمع ماليات و عوارض (ريال)</t>
  </si>
  <si>
    <t>تعداد</t>
  </si>
  <si>
    <t>جمع کل</t>
  </si>
  <si>
    <t>فرم پیشنهاد مالی قوطی پلاستیکی دارویی</t>
  </si>
  <si>
    <t xml:space="preserve">  شماره اقتصادی :</t>
  </si>
  <si>
    <t xml:space="preserve">  شماره ثبت/شماره ملی :</t>
  </si>
  <si>
    <t xml:space="preserve">  استان :                          </t>
  </si>
  <si>
    <t xml:space="preserve">  شهر :</t>
  </si>
  <si>
    <t xml:space="preserve">  کد پستی :</t>
  </si>
  <si>
    <t xml:space="preserve">  شماره تلفن / نمابر:               </t>
  </si>
  <si>
    <t xml:space="preserve">  نشاني :</t>
  </si>
  <si>
    <t xml:space="preserve">  شماره همراه :</t>
  </si>
  <si>
    <t>مهر و امضاء فروشنده</t>
  </si>
  <si>
    <t xml:space="preserve">  ساخت قالب</t>
  </si>
  <si>
    <t>واحد</t>
  </si>
  <si>
    <t>عدد</t>
  </si>
  <si>
    <t xml:space="preserve">  هزینه طراحی قالب</t>
  </si>
  <si>
    <t>ست</t>
  </si>
  <si>
    <t xml:space="preserve">   شرايط و نحوه فروش               </t>
  </si>
  <si>
    <t xml:space="preserve">  بطری پلاستیکی دارویی (1 لیتری)</t>
  </si>
  <si>
    <t xml:space="preserve">  هزینه لیبل پشت چسب دار (سفارش، لیبل زدن بطری)</t>
  </si>
  <si>
    <t xml:space="preserve">  تسویه حساب : (بعنوان مثال) 20 روز پس از تاریخ فاکتور</t>
  </si>
  <si>
    <t xml:space="preserve">  مبلغ پیش پرداخت : (بعنوان مثال) 10 درصد مبلغ کل قرارداد</t>
  </si>
  <si>
    <t xml:space="preserve">  نام شخص حقيقي / حقوقي :</t>
  </si>
  <si>
    <t xml:space="preserve">  درب و استاپر</t>
  </si>
  <si>
    <t>توضیحات : تعداد بطری درخواستی (150،000) برای مدت 1 ماه بوده و قراردادبه مدت 5 ماه منعقد خواهد شد - هزینه لیبل پشت چسب دار به این معنی میباشد که سفارش و ساخت لیبل، چسباندن لیبل بر روی بطری به عهده پیشنهاد دهنده بود و  هزینه اعلامی تمامی موارد را پوشش میدهد - هزینه طراحی و ساخت قالب به صورتی درج گردد که مالکیت قالب برای شرکت دارویی ره‌آوردتامین محفوظ خواهد بود و در پایان قرارداد و عدم توافق دریافت خواهد شد - لطفا در قسمت مشخصات کالا یا خدمات مورد معامله فقط قسمت مبلغ واحد (ریال) را تکمیل کنید.</t>
  </si>
  <si>
    <t xml:space="preserve">  نظرات : (بعنوان مثال) این شرکت توانایی چسباندن لیبل را ندارد - زمان مورد نیاز برای طراحی و ساخت قالب 2 هفته میباشد.
  (بعنوان مثال) و این شرکت میتواند اولین نمونه را در تاریخ 15 آبان 1403 تحویل نماید.
  (بعنوان مثال) تولید روزانه این شرکت برای محصول شما 500 عدد/ روز میباشد و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</si>
</sst>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"/>
  </numFmts>
  <fonts count="10" x14ac:knownFonts="1">
    <font>
      <sz val="10"/>
      <name val="Arial"/>
      <charset val="178"/>
    </font>
    <font>
      <sz val="11"/>
      <color theme="1"/>
      <name val="Calibri"/>
      <family val="2"/>
      <scheme val="minor"/>
    </font>
    <font>
      <sz val="10"/>
      <name val="B Nazanin"/>
      <charset val="178"/>
    </font>
    <font>
      <b/>
      <sz val="12"/>
      <name val="B Nazanin"/>
      <charset val="178"/>
    </font>
    <font>
      <b/>
      <sz val="10"/>
      <name val="B Nazanin"/>
      <charset val="178"/>
    </font>
    <font>
      <sz val="12"/>
      <name val="B Nazanin"/>
      <charset val="178"/>
    </font>
    <font>
      <b/>
      <sz val="10"/>
      <color rgb="FFFFFF00"/>
      <name val="B Nazanin"/>
      <charset val="178"/>
    </font>
    <font>
      <b/>
      <sz val="16"/>
      <color rgb="FFFFFF00"/>
      <name val="B Nazanin"/>
      <charset val="178"/>
    </font>
    <font>
      <b/>
      <sz val="14"/>
      <name val="B Nazanin"/>
      <charset val="178"/>
    </font>
    <font>
      <sz val="12"/>
      <color rgb="FFFFFF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3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16" xfId="0" applyFont="1" applyBorder="1" applyAlignment="1">
      <alignment horizontal="right" vertical="top"/>
    </xf>
    <xf numFmtId="0" fontId="2" fillId="0" borderId="17" xfId="0" applyFont="1" applyBorder="1" applyAlignment="1">
      <alignment horizontal="right" vertical="top"/>
    </xf>
    <xf numFmtId="0" fontId="2" fillId="0" borderId="18" xfId="0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2" fillId="0" borderId="18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2" fillId="2" borderId="3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3" fontId="9" fillId="3" borderId="2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readingOrder="1"/>
    </xf>
    <xf numFmtId="0" fontId="8" fillId="0" borderId="22" xfId="0" applyFont="1" applyBorder="1" applyAlignment="1">
      <alignment horizontal="center" vertical="center" readingOrder="1"/>
    </xf>
    <xf numFmtId="0" fontId="8" fillId="0" borderId="23" xfId="0" applyFont="1" applyBorder="1" applyAlignment="1">
      <alignment horizontal="center" vertical="center" readingOrder="1"/>
    </xf>
    <xf numFmtId="0" fontId="4" fillId="0" borderId="2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readingOrder="1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" fontId="4" fillId="0" borderId="27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9" fillId="3" borderId="29" xfId="0" applyNumberFormat="1" applyFont="1" applyFill="1" applyBorder="1" applyAlignment="1">
      <alignment horizontal="center" vertical="center"/>
    </xf>
    <xf numFmtId="3" fontId="9" fillId="3" borderId="2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rightToLeft="1" tabSelected="1" zoomScale="110" zoomScaleNormal="110" zoomScaleSheetLayoutView="110" workbookViewId="0">
      <selection activeCell="A17" sqref="A17:D17"/>
    </sheetView>
  </sheetViews>
  <sheetFormatPr defaultColWidth="9.140625" defaultRowHeight="15.75" x14ac:dyDescent="0.2"/>
  <cols>
    <col min="1" max="1" width="4.28515625" style="1" customWidth="1"/>
    <col min="2" max="2" width="12.42578125" style="1" customWidth="1"/>
    <col min="3" max="3" width="9" style="1" customWidth="1"/>
    <col min="4" max="4" width="27.140625" style="1" customWidth="1"/>
    <col min="5" max="5" width="3.28515625" style="2" customWidth="1"/>
    <col min="6" max="6" width="8.140625" style="2" customWidth="1"/>
    <col min="7" max="7" width="8.42578125" style="2" customWidth="1"/>
    <col min="8" max="8" width="7.28515625" style="2" customWidth="1"/>
    <col min="9" max="9" width="4.85546875" style="2" customWidth="1"/>
    <col min="10" max="12" width="3" style="2" customWidth="1"/>
    <col min="13" max="13" width="9.140625" style="2" customWidth="1"/>
    <col min="14" max="14" width="6" style="2" customWidth="1"/>
    <col min="15" max="17" width="3" style="2" customWidth="1"/>
    <col min="18" max="19" width="3" style="1" customWidth="1"/>
    <col min="20" max="20" width="14.140625" style="1" customWidth="1"/>
    <col min="21" max="21" width="9.7109375" style="1" customWidth="1"/>
    <col min="22" max="22" width="3.7109375" style="1" customWidth="1"/>
    <col min="23" max="23" width="8.7109375" style="1" customWidth="1"/>
    <col min="24" max="24" width="9.85546875" style="1" customWidth="1"/>
    <col min="25" max="30" width="3.7109375" style="1" customWidth="1"/>
    <col min="31" max="31" width="8.28515625" style="1" customWidth="1"/>
    <col min="32" max="16384" width="9.140625" style="1"/>
  </cols>
  <sheetData>
    <row r="1" spans="1:31" ht="32.25" customHeight="1" thickBot="1" x14ac:dyDescent="0.25">
      <c r="A1" s="10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</row>
    <row r="2" spans="1:31" s="3" customFormat="1" ht="24" customHeight="1" x14ac:dyDescent="0.2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1"/>
    </row>
    <row r="3" spans="1:31" ht="20.25" customHeight="1" x14ac:dyDescent="0.2">
      <c r="A3" s="62" t="s">
        <v>32</v>
      </c>
      <c r="B3" s="63"/>
      <c r="C3" s="63"/>
      <c r="D3" s="63"/>
      <c r="E3" s="63" t="s">
        <v>13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 t="s">
        <v>14</v>
      </c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76"/>
    </row>
    <row r="4" spans="1:31" ht="5.2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9"/>
    </row>
    <row r="5" spans="1:31" ht="20.25" customHeight="1" x14ac:dyDescent="0.2">
      <c r="A5" s="62" t="s">
        <v>15</v>
      </c>
      <c r="B5" s="63"/>
      <c r="C5" s="63" t="s">
        <v>16</v>
      </c>
      <c r="D5" s="63"/>
      <c r="E5" s="63" t="s">
        <v>17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 t="s">
        <v>18</v>
      </c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76"/>
    </row>
    <row r="6" spans="1:31" ht="20.25" customHeight="1" thickBot="1" x14ac:dyDescent="0.25">
      <c r="A6" s="75" t="s">
        <v>19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 t="s">
        <v>20</v>
      </c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4"/>
    </row>
    <row r="7" spans="1:31" ht="19.5" customHeight="1" thickBot="1" x14ac:dyDescent="0.25">
      <c r="A7" s="59" t="s">
        <v>1</v>
      </c>
      <c r="B7" s="60"/>
      <c r="C7" s="60"/>
      <c r="D7" s="60"/>
      <c r="E7" s="60"/>
      <c r="F7" s="60"/>
      <c r="G7" s="60"/>
      <c r="H7" s="72"/>
      <c r="I7" s="72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1"/>
    </row>
    <row r="8" spans="1:31" ht="76.5" customHeight="1" x14ac:dyDescent="0.2">
      <c r="A8" s="7" t="s">
        <v>2</v>
      </c>
      <c r="B8" s="66" t="s">
        <v>3</v>
      </c>
      <c r="C8" s="66"/>
      <c r="D8" s="66"/>
      <c r="E8" s="64" t="s">
        <v>10</v>
      </c>
      <c r="F8" s="64"/>
      <c r="G8" s="8" t="s">
        <v>23</v>
      </c>
      <c r="H8" s="70" t="s">
        <v>4</v>
      </c>
      <c r="I8" s="71"/>
      <c r="J8" s="79" t="s">
        <v>5</v>
      </c>
      <c r="K8" s="64"/>
      <c r="L8" s="64"/>
      <c r="M8" s="64"/>
      <c r="N8" s="77" t="s">
        <v>6</v>
      </c>
      <c r="O8" s="78"/>
      <c r="P8" s="78"/>
      <c r="Q8" s="79"/>
      <c r="R8" s="64" t="s">
        <v>7</v>
      </c>
      <c r="S8" s="64"/>
      <c r="T8" s="64"/>
      <c r="U8" s="64" t="s">
        <v>8</v>
      </c>
      <c r="V8" s="64"/>
      <c r="W8" s="64"/>
      <c r="X8" s="64" t="s">
        <v>9</v>
      </c>
      <c r="Y8" s="64"/>
      <c r="Z8" s="64"/>
      <c r="AA8" s="64"/>
      <c r="AB8" s="64"/>
      <c r="AC8" s="64"/>
      <c r="AD8" s="64"/>
      <c r="AE8" s="65"/>
    </row>
    <row r="9" spans="1:31" s="4" customFormat="1" ht="21.95" customHeight="1" x14ac:dyDescent="0.2">
      <c r="A9" s="6">
        <v>1</v>
      </c>
      <c r="B9" s="50" t="s">
        <v>28</v>
      </c>
      <c r="C9" s="50"/>
      <c r="D9" s="50"/>
      <c r="E9" s="51">
        <v>150000</v>
      </c>
      <c r="F9" s="51"/>
      <c r="G9" s="9" t="s">
        <v>24</v>
      </c>
      <c r="H9" s="52">
        <v>1500</v>
      </c>
      <c r="I9" s="53"/>
      <c r="J9" s="54">
        <f>H9*E9</f>
        <v>225000000</v>
      </c>
      <c r="K9" s="51"/>
      <c r="L9" s="51"/>
      <c r="M9" s="51"/>
      <c r="N9" s="55">
        <v>0</v>
      </c>
      <c r="O9" s="56"/>
      <c r="P9" s="56"/>
      <c r="Q9" s="57"/>
      <c r="R9" s="51">
        <f>J9-N9</f>
        <v>225000000</v>
      </c>
      <c r="S9" s="51"/>
      <c r="T9" s="51"/>
      <c r="U9" s="51">
        <f>R9*0.1</f>
        <v>22500000</v>
      </c>
      <c r="V9" s="51"/>
      <c r="W9" s="51"/>
      <c r="X9" s="51">
        <f t="shared" ref="X9:X11" si="0">R9+U9</f>
        <v>247500000</v>
      </c>
      <c r="Y9" s="51"/>
      <c r="Z9" s="51"/>
      <c r="AA9" s="51"/>
      <c r="AB9" s="51"/>
      <c r="AC9" s="51"/>
      <c r="AD9" s="51"/>
      <c r="AE9" s="58"/>
    </row>
    <row r="10" spans="1:31" s="4" customFormat="1" ht="21.95" customHeight="1" x14ac:dyDescent="0.2">
      <c r="A10" s="6">
        <v>2</v>
      </c>
      <c r="B10" s="50" t="s">
        <v>33</v>
      </c>
      <c r="C10" s="50"/>
      <c r="D10" s="50"/>
      <c r="E10" s="51">
        <v>150000</v>
      </c>
      <c r="F10" s="51"/>
      <c r="G10" s="9" t="s">
        <v>24</v>
      </c>
      <c r="H10" s="52">
        <v>200</v>
      </c>
      <c r="I10" s="53"/>
      <c r="J10" s="54">
        <f>H10*E10</f>
        <v>30000000</v>
      </c>
      <c r="K10" s="51"/>
      <c r="L10" s="51"/>
      <c r="M10" s="51"/>
      <c r="N10" s="55">
        <v>0</v>
      </c>
      <c r="O10" s="56"/>
      <c r="P10" s="56"/>
      <c r="Q10" s="57"/>
      <c r="R10" s="51">
        <f>J10-N10</f>
        <v>30000000</v>
      </c>
      <c r="S10" s="51"/>
      <c r="T10" s="51"/>
      <c r="U10" s="51">
        <f>R10*0.1</f>
        <v>3000000</v>
      </c>
      <c r="V10" s="51"/>
      <c r="W10" s="51"/>
      <c r="X10" s="51">
        <f t="shared" ref="X10" si="1">R10+U10</f>
        <v>33000000</v>
      </c>
      <c r="Y10" s="51"/>
      <c r="Z10" s="51"/>
      <c r="AA10" s="51"/>
      <c r="AB10" s="51"/>
      <c r="AC10" s="51"/>
      <c r="AD10" s="51"/>
      <c r="AE10" s="58"/>
    </row>
    <row r="11" spans="1:31" s="4" customFormat="1" ht="21.95" customHeight="1" x14ac:dyDescent="0.2">
      <c r="A11" s="6">
        <v>3</v>
      </c>
      <c r="B11" s="50" t="s">
        <v>25</v>
      </c>
      <c r="C11" s="50"/>
      <c r="D11" s="50"/>
      <c r="E11" s="51">
        <v>1</v>
      </c>
      <c r="F11" s="51"/>
      <c r="G11" s="9" t="s">
        <v>24</v>
      </c>
      <c r="H11" s="52">
        <v>1000</v>
      </c>
      <c r="I11" s="53"/>
      <c r="J11" s="54">
        <f>H11</f>
        <v>1000</v>
      </c>
      <c r="K11" s="51"/>
      <c r="L11" s="51"/>
      <c r="M11" s="51"/>
      <c r="N11" s="55">
        <v>0</v>
      </c>
      <c r="O11" s="56"/>
      <c r="P11" s="56"/>
      <c r="Q11" s="57"/>
      <c r="R11" s="51">
        <f>J11-N11</f>
        <v>1000</v>
      </c>
      <c r="S11" s="51"/>
      <c r="T11" s="51"/>
      <c r="U11" s="51">
        <f t="shared" ref="U11:U12" si="2">R11*0.1</f>
        <v>100</v>
      </c>
      <c r="V11" s="51"/>
      <c r="W11" s="51"/>
      <c r="X11" s="51">
        <f t="shared" si="0"/>
        <v>1100</v>
      </c>
      <c r="Y11" s="51"/>
      <c r="Z11" s="51"/>
      <c r="AA11" s="51"/>
      <c r="AB11" s="51"/>
      <c r="AC11" s="51"/>
      <c r="AD11" s="51"/>
      <c r="AE11" s="58"/>
    </row>
    <row r="12" spans="1:31" s="4" customFormat="1" ht="21.95" customHeight="1" x14ac:dyDescent="0.2">
      <c r="A12" s="6">
        <v>4</v>
      </c>
      <c r="B12" s="50" t="s">
        <v>22</v>
      </c>
      <c r="C12" s="50"/>
      <c r="D12" s="50"/>
      <c r="E12" s="51">
        <v>1</v>
      </c>
      <c r="F12" s="51"/>
      <c r="G12" s="9" t="s">
        <v>26</v>
      </c>
      <c r="H12" s="52">
        <v>1200</v>
      </c>
      <c r="I12" s="53"/>
      <c r="J12" s="54">
        <f>H12</f>
        <v>1200</v>
      </c>
      <c r="K12" s="51"/>
      <c r="L12" s="51"/>
      <c r="M12" s="51"/>
      <c r="N12" s="55">
        <v>0</v>
      </c>
      <c r="O12" s="56"/>
      <c r="P12" s="56"/>
      <c r="Q12" s="57"/>
      <c r="R12" s="51">
        <f>J12-N12</f>
        <v>1200</v>
      </c>
      <c r="S12" s="51"/>
      <c r="T12" s="51"/>
      <c r="U12" s="51">
        <f t="shared" si="2"/>
        <v>120</v>
      </c>
      <c r="V12" s="51"/>
      <c r="W12" s="51"/>
      <c r="X12" s="51">
        <f>R12+U12</f>
        <v>1320</v>
      </c>
      <c r="Y12" s="51"/>
      <c r="Z12" s="51"/>
      <c r="AA12" s="51"/>
      <c r="AB12" s="51"/>
      <c r="AC12" s="51"/>
      <c r="AD12" s="51"/>
      <c r="AE12" s="58"/>
    </row>
    <row r="13" spans="1:31" s="4" customFormat="1" ht="21.95" customHeight="1" thickBot="1" x14ac:dyDescent="0.25">
      <c r="A13" s="6">
        <v>5</v>
      </c>
      <c r="B13" s="50" t="s">
        <v>29</v>
      </c>
      <c r="C13" s="50"/>
      <c r="D13" s="50"/>
      <c r="E13" s="51">
        <v>150000</v>
      </c>
      <c r="F13" s="51"/>
      <c r="G13" s="9" t="s">
        <v>24</v>
      </c>
      <c r="H13" s="85">
        <v>150</v>
      </c>
      <c r="I13" s="86"/>
      <c r="J13" s="54">
        <f>H13</f>
        <v>150</v>
      </c>
      <c r="K13" s="51"/>
      <c r="L13" s="51"/>
      <c r="M13" s="51"/>
      <c r="N13" s="55">
        <v>0</v>
      </c>
      <c r="O13" s="56"/>
      <c r="P13" s="56"/>
      <c r="Q13" s="57"/>
      <c r="R13" s="51">
        <f>J13-N13</f>
        <v>150</v>
      </c>
      <c r="S13" s="51"/>
      <c r="T13" s="51"/>
      <c r="U13" s="51">
        <f>R13*0.1</f>
        <v>15</v>
      </c>
      <c r="V13" s="51"/>
      <c r="W13" s="51"/>
      <c r="X13" s="51">
        <f>R13+U13</f>
        <v>165</v>
      </c>
      <c r="Y13" s="51"/>
      <c r="Z13" s="51"/>
      <c r="AA13" s="51"/>
      <c r="AB13" s="51"/>
      <c r="AC13" s="51"/>
      <c r="AD13" s="51"/>
      <c r="AE13" s="58"/>
    </row>
    <row r="14" spans="1:31" ht="18" customHeight="1" thickBot="1" x14ac:dyDescent="0.25">
      <c r="A14" s="22" t="s">
        <v>11</v>
      </c>
      <c r="B14" s="23"/>
      <c r="C14" s="23"/>
      <c r="D14" s="23"/>
      <c r="E14" s="23"/>
      <c r="F14" s="23"/>
      <c r="G14" s="23"/>
      <c r="H14" s="24"/>
      <c r="I14" s="24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5"/>
      <c r="X14" s="83">
        <f>SUM(X9:AE13)</f>
        <v>280502585</v>
      </c>
      <c r="Y14" s="83"/>
      <c r="Z14" s="83"/>
      <c r="AA14" s="83"/>
      <c r="AB14" s="83"/>
      <c r="AC14" s="83"/>
      <c r="AD14" s="83"/>
      <c r="AE14" s="84"/>
    </row>
    <row r="15" spans="1:31" ht="28.5" customHeight="1" x14ac:dyDescent="0.2">
      <c r="A15" s="26" t="s">
        <v>27</v>
      </c>
      <c r="B15" s="27"/>
      <c r="C15" s="27"/>
      <c r="D15" s="28"/>
      <c r="E15" s="41" t="s">
        <v>35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4"/>
      <c r="X15" s="13" t="s">
        <v>21</v>
      </c>
      <c r="Y15" s="14"/>
      <c r="Z15" s="14"/>
      <c r="AA15" s="14"/>
      <c r="AB15" s="14"/>
      <c r="AC15" s="14"/>
      <c r="AD15" s="14"/>
      <c r="AE15" s="15"/>
    </row>
    <row r="16" spans="1:31" ht="18" customHeight="1" x14ac:dyDescent="0.2">
      <c r="A16" s="80" t="s">
        <v>31</v>
      </c>
      <c r="B16" s="81"/>
      <c r="C16" s="81"/>
      <c r="D16" s="82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4"/>
      <c r="X16" s="16"/>
      <c r="Y16" s="17"/>
      <c r="Z16" s="17"/>
      <c r="AA16" s="17"/>
      <c r="AB16" s="17"/>
      <c r="AC16" s="17"/>
      <c r="AD16" s="17"/>
      <c r="AE16" s="18"/>
    </row>
    <row r="17" spans="1:31" ht="19.5" customHeight="1" thickBot="1" x14ac:dyDescent="0.25">
      <c r="A17" s="29" t="s">
        <v>30</v>
      </c>
      <c r="B17" s="30"/>
      <c r="C17" s="30"/>
      <c r="D17" s="31"/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19"/>
      <c r="Y17" s="20"/>
      <c r="Z17" s="20"/>
      <c r="AA17" s="20"/>
      <c r="AB17" s="20"/>
      <c r="AC17" s="20"/>
      <c r="AD17" s="20"/>
      <c r="AE17" s="21"/>
    </row>
    <row r="18" spans="1:31" ht="16.5" thickBot="1" x14ac:dyDescent="0.25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9"/>
    </row>
    <row r="19" spans="1:31" x14ac:dyDescent="0.2">
      <c r="A19" s="38" t="s">
        <v>34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0"/>
    </row>
    <row r="20" spans="1:3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3"/>
    </row>
    <row r="21" spans="1:3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3"/>
    </row>
    <row r="22" spans="1:31" x14ac:dyDescent="0.2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3"/>
    </row>
    <row r="23" spans="1:31" ht="16.5" thickBot="1" x14ac:dyDescent="0.2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6"/>
    </row>
    <row r="24" spans="1:31" x14ac:dyDescent="0.2">
      <c r="X24" s="5"/>
    </row>
  </sheetData>
  <sheetProtection sheet="1" objects="1" scenarios="1"/>
  <protectedRanges>
    <protectedRange sqref="H9:I13 A16:D17 E15:W17 X15:AE17 A2:AE6" name="Range1"/>
  </protectedRanges>
  <mergeCells count="70">
    <mergeCell ref="E3:Q3"/>
    <mergeCell ref="R3:AE3"/>
    <mergeCell ref="E5:Q5"/>
    <mergeCell ref="E9:F9"/>
    <mergeCell ref="H9:I9"/>
    <mergeCell ref="U9:W9"/>
    <mergeCell ref="X9:AE9"/>
    <mergeCell ref="J9:M9"/>
    <mergeCell ref="X12:AE12"/>
    <mergeCell ref="U12:W12"/>
    <mergeCell ref="U13:W13"/>
    <mergeCell ref="X13:AE13"/>
    <mergeCell ref="N9:Q9"/>
    <mergeCell ref="N12:Q12"/>
    <mergeCell ref="R12:T12"/>
    <mergeCell ref="R13:T13"/>
    <mergeCell ref="U11:W11"/>
    <mergeCell ref="R11:T11"/>
    <mergeCell ref="N11:Q11"/>
    <mergeCell ref="X11:AE11"/>
    <mergeCell ref="N13:Q13"/>
    <mergeCell ref="R9:T9"/>
    <mergeCell ref="E12:F12"/>
    <mergeCell ref="B13:D13"/>
    <mergeCell ref="B9:D9"/>
    <mergeCell ref="A16:D16"/>
    <mergeCell ref="J13:M13"/>
    <mergeCell ref="E13:F13"/>
    <mergeCell ref="J12:M12"/>
    <mergeCell ref="H12:I12"/>
    <mergeCell ref="H13:I13"/>
    <mergeCell ref="R6:AE6"/>
    <mergeCell ref="R8:T8"/>
    <mergeCell ref="A6:Q6"/>
    <mergeCell ref="R5:AE5"/>
    <mergeCell ref="U8:W8"/>
    <mergeCell ref="N8:Q8"/>
    <mergeCell ref="J8:M8"/>
    <mergeCell ref="A19:AE23"/>
    <mergeCell ref="A18:AE18"/>
    <mergeCell ref="B10:D10"/>
    <mergeCell ref="E10:F10"/>
    <mergeCell ref="H10:I10"/>
    <mergeCell ref="J10:M10"/>
    <mergeCell ref="N10:Q10"/>
    <mergeCell ref="R10:T10"/>
    <mergeCell ref="U10:W10"/>
    <mergeCell ref="X10:AE10"/>
    <mergeCell ref="B11:D11"/>
    <mergeCell ref="E11:F11"/>
    <mergeCell ref="H11:I11"/>
    <mergeCell ref="J11:M11"/>
    <mergeCell ref="B12:D12"/>
    <mergeCell ref="X14:AE14"/>
    <mergeCell ref="A1:AE1"/>
    <mergeCell ref="X15:AE17"/>
    <mergeCell ref="A14:W14"/>
    <mergeCell ref="A15:D15"/>
    <mergeCell ref="A17:D17"/>
    <mergeCell ref="E15:W17"/>
    <mergeCell ref="A2:AE2"/>
    <mergeCell ref="A5:B5"/>
    <mergeCell ref="C5:D5"/>
    <mergeCell ref="X8:AE8"/>
    <mergeCell ref="B8:D8"/>
    <mergeCell ref="A3:D3"/>
    <mergeCell ref="A4:AE4"/>
    <mergeCell ref="H8:I8"/>
    <mergeCell ref="A7:AE7"/>
    <mergeCell ref="E8:F8"/>
  </mergeCells>
  <phoneticPr fontId="0" type="noConversion"/>
  <printOptions horizontalCentered="1" verticalCentered="1"/>
  <pageMargins left="0.15748031496062992" right="0.15748031496062992" top="0.15748031496062992" bottom="0.16" header="0.15748031496062992" footer="0.16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********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sayal4</dc:creator>
  <cp:lastModifiedBy>Roozbeh Jafari</cp:lastModifiedBy>
  <cp:lastPrinted>2024-08-18T09:35:22Z</cp:lastPrinted>
  <dcterms:created xsi:type="dcterms:W3CDTF">2009-04-12T08:21:16Z</dcterms:created>
  <dcterms:modified xsi:type="dcterms:W3CDTF">2024-10-17T09:01:32Z</dcterms:modified>
</cp:coreProperties>
</file>